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<sst xmlns="http://schemas.openxmlformats.org/spreadsheetml/2006/main" count="12" uniqueCount="11">
  <si>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distance</t>
  </si>
  <si>
    <t>reciprical</t>
  </si>
  <si>
    <t>in metres</t>
  </si>
  <si>
    <t>add</t>
  </si>
  <si>
    <t>score %</t>
  </si>
  <si>
    <t>power</t>
  </si>
  <si>
    <t>multiply</t>
  </si>
  <si>
    <t xml:space="preserve">subtract smallest </t>
  </si>
  <si>
    <t>from columm E</t>
  </si>
  <si>
    <t>mulitply by</t>
  </si>
  <si>
    <t>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</si>
</sst>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49" fontId="0" fillId="2" borderId="2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Sheet1!$A$4:$A$20</c:f>
              <c:numCache/>
            </c:numRef>
          </c:cat>
          <c:val>
            <c:numRef>
              <c:f>Sheet1!$I$4:$I$20</c:f>
              <c:numCache/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31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24</xdr:row>
      <xdr:rowOff>104775</xdr:rowOff>
    </xdr:from>
    <xdr:to>
      <xdr:col>9</xdr:col>
      <xdr:colOff>190500</xdr:colOff>
      <xdr:row>37</xdr:row>
      <xdr:rowOff>9525</xdr:rowOff>
    </xdr:to>
    <xdr:graphicFrame>
      <xdr:nvGraphicFramePr>
        <xdr:cNvPr id="1" name="Chart 14"/>
        <xdr:cNvGraphicFramePr/>
      </xdr:nvGraphicFramePr>
      <xdr:xfrm>
        <a:off x="2371725" y="4029075"/>
        <a:ext cx="4486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4">
      <selection activeCell="G12" sqref="G12"/>
    </sheetView>
  </sheetViews>
  <sheetFormatPr defaultColWidth="9.140625" defaultRowHeight="12.75"/>
  <cols>
    <col min="1" max="2" width="10.421875" style="0" customWidth="1"/>
    <col min="5" max="5" width="10.57421875" style="0" customWidth="1"/>
    <col min="7" max="7" width="18.140625" style="0" customWidth="1"/>
    <col min="8" max="8" width="13.8515625" style="0" customWidth="1"/>
  </cols>
  <sheetData>
    <row r="1" spans="1:9" ht="13.5" thickBot="1">
      <c r="A1" t="s">
        <v>0</v>
      </c>
      <c r="C1" s="3" t="s">
        <v>3</v>
      </c>
      <c r="D1" t="s">
        <v>1</v>
      </c>
      <c r="E1" s="11" t="s">
        <v>9</v>
      </c>
      <c r="F1" s="13">
        <v>0.5</v>
      </c>
      <c r="G1" s="9">
        <f>SMALL(F4:F24,1)</f>
        <v>1.25</v>
      </c>
      <c r="H1" s="8"/>
      <c r="I1" s="6">
        <v>100</v>
      </c>
    </row>
    <row r="2" spans="1:9" ht="13.5" thickBot="1">
      <c r="A2" t="s">
        <v>2</v>
      </c>
      <c r="B2" t="s">
        <v>4</v>
      </c>
      <c r="C2" s="5" t="s">
        <v>10</v>
      </c>
      <c r="E2" s="10">
        <v>50</v>
      </c>
      <c r="F2" s="12" t="s">
        <v>5</v>
      </c>
      <c r="G2" s="14" t="s">
        <v>7</v>
      </c>
      <c r="H2" s="8"/>
      <c r="I2" s="7" t="s">
        <v>6</v>
      </c>
    </row>
    <row r="3" spans="3:9" ht="13.5" thickBot="1">
      <c r="C3" s="2"/>
      <c r="F3" s="1"/>
      <c r="G3" s="10" t="s">
        <v>8</v>
      </c>
      <c r="I3" s="1" t="s">
        <v>4</v>
      </c>
    </row>
    <row r="4" spans="1:9" ht="12.75">
      <c r="A4" s="11">
        <v>0</v>
      </c>
      <c r="B4" s="11">
        <f>I4</f>
        <v>100</v>
      </c>
      <c r="C4" s="4">
        <f>A4+$C$2</f>
        <v>12</v>
      </c>
      <c r="D4">
        <f>1/C4</f>
        <v>0.08333333333333333</v>
      </c>
      <c r="E4">
        <f>D4*$E$2</f>
        <v>4.166666666666666</v>
      </c>
      <c r="F4">
        <f>(POWER(E4,$F$1))</f>
        <v>2.0412414523193148</v>
      </c>
      <c r="G4">
        <f>F4-$G$1</f>
        <v>0.7912414523193148</v>
      </c>
      <c r="H4">
        <f>G4/LARGE($G$4:$G$20,1)</f>
        <v>1</v>
      </c>
      <c r="I4">
        <f>ROUND(H4*$I$1,0)</f>
        <v>100</v>
      </c>
    </row>
    <row r="5" spans="1:9" ht="12.75">
      <c r="A5" s="15">
        <v>1</v>
      </c>
      <c r="B5" s="16">
        <f aca="true" t="shared" si="0" ref="B5:B20">I5</f>
        <v>90</v>
      </c>
      <c r="C5" s="4">
        <f aca="true" t="shared" si="1" ref="C5:C24">A5+$C$2</f>
        <v>13</v>
      </c>
      <c r="D5">
        <f aca="true" t="shared" si="2" ref="D5:D24">1/C5</f>
        <v>0.07692307692307693</v>
      </c>
      <c r="E5">
        <f aca="true" t="shared" si="3" ref="E5:E24">D5*$E$2</f>
        <v>3.8461538461538463</v>
      </c>
      <c r="F5">
        <f aca="true" t="shared" si="4" ref="F5:F24">(POWER(E5,$F$1))</f>
        <v>1.9611613513818404</v>
      </c>
      <c r="G5">
        <f aca="true" t="shared" si="5" ref="G5:G24">F5-$G$1</f>
        <v>0.7111613513818404</v>
      </c>
      <c r="H5">
        <f aca="true" t="shared" si="6" ref="H5:H24">G5/LARGE($G$4:$G$20,1)</f>
        <v>0.8987918280788492</v>
      </c>
      <c r="I5">
        <f aca="true" t="shared" si="7" ref="I5:I24">ROUND(H5*$I$1,0)</f>
        <v>90</v>
      </c>
    </row>
    <row r="6" spans="1:9" ht="12.75">
      <c r="A6" s="15">
        <v>2</v>
      </c>
      <c r="B6" s="16">
        <f t="shared" si="0"/>
        <v>81</v>
      </c>
      <c r="C6" s="4">
        <f t="shared" si="1"/>
        <v>14</v>
      </c>
      <c r="D6">
        <f t="shared" si="2"/>
        <v>0.07142857142857142</v>
      </c>
      <c r="E6">
        <f t="shared" si="3"/>
        <v>3.571428571428571</v>
      </c>
      <c r="F6">
        <f t="shared" si="4"/>
        <v>1.889822365046136</v>
      </c>
      <c r="G6">
        <f t="shared" si="5"/>
        <v>0.6398223650461361</v>
      </c>
      <c r="H6">
        <f t="shared" si="6"/>
        <v>0.8086309977449567</v>
      </c>
      <c r="I6">
        <f t="shared" si="7"/>
        <v>81</v>
      </c>
    </row>
    <row r="7" spans="1:9" ht="12.75">
      <c r="A7" s="15">
        <v>3</v>
      </c>
      <c r="B7" s="16">
        <f t="shared" si="0"/>
        <v>73</v>
      </c>
      <c r="C7" s="4">
        <f t="shared" si="1"/>
        <v>15</v>
      </c>
      <c r="D7">
        <f t="shared" si="2"/>
        <v>0.06666666666666667</v>
      </c>
      <c r="E7">
        <f t="shared" si="3"/>
        <v>3.3333333333333335</v>
      </c>
      <c r="F7">
        <f t="shared" si="4"/>
        <v>1.8257418583505538</v>
      </c>
      <c r="G7">
        <f t="shared" si="5"/>
        <v>0.5757418583505538</v>
      </c>
      <c r="H7">
        <f t="shared" si="6"/>
        <v>0.7276437004948604</v>
      </c>
      <c r="I7">
        <f t="shared" si="7"/>
        <v>73</v>
      </c>
    </row>
    <row r="8" spans="1:9" ht="12.75">
      <c r="A8" s="15">
        <v>4</v>
      </c>
      <c r="B8" s="16">
        <f t="shared" si="0"/>
        <v>65</v>
      </c>
      <c r="C8" s="4">
        <f t="shared" si="1"/>
        <v>16</v>
      </c>
      <c r="D8">
        <f t="shared" si="2"/>
        <v>0.0625</v>
      </c>
      <c r="E8">
        <f t="shared" si="3"/>
        <v>3.125</v>
      </c>
      <c r="F8">
        <f t="shared" si="4"/>
        <v>1.7677669529663689</v>
      </c>
      <c r="G8">
        <f t="shared" si="5"/>
        <v>0.5177669529663689</v>
      </c>
      <c r="H8">
        <f t="shared" si="6"/>
        <v>0.654372886365688</v>
      </c>
      <c r="I8">
        <f t="shared" si="7"/>
        <v>65</v>
      </c>
    </row>
    <row r="9" spans="1:9" ht="12.75">
      <c r="A9" s="15">
        <v>5</v>
      </c>
      <c r="B9" s="16">
        <f t="shared" si="0"/>
        <v>59</v>
      </c>
      <c r="C9" s="4">
        <f t="shared" si="1"/>
        <v>17</v>
      </c>
      <c r="D9">
        <f t="shared" si="2"/>
        <v>0.058823529411764705</v>
      </c>
      <c r="E9">
        <f t="shared" si="3"/>
        <v>2.941176470588235</v>
      </c>
      <c r="F9">
        <f t="shared" si="4"/>
        <v>1.7149858514250884</v>
      </c>
      <c r="G9">
        <f t="shared" si="5"/>
        <v>0.4649858514250884</v>
      </c>
      <c r="H9">
        <f t="shared" si="6"/>
        <v>0.5876661922376609</v>
      </c>
      <c r="I9">
        <f t="shared" si="7"/>
        <v>59</v>
      </c>
    </row>
    <row r="10" spans="1:9" ht="12.75">
      <c r="A10" s="15">
        <v>6</v>
      </c>
      <c r="B10" s="16">
        <f t="shared" si="0"/>
        <v>53</v>
      </c>
      <c r="C10" s="4">
        <f t="shared" si="1"/>
        <v>18</v>
      </c>
      <c r="D10">
        <f t="shared" si="2"/>
        <v>0.05555555555555555</v>
      </c>
      <c r="E10">
        <f t="shared" si="3"/>
        <v>2.7777777777777777</v>
      </c>
      <c r="F10">
        <f t="shared" si="4"/>
        <v>1.6666666666666667</v>
      </c>
      <c r="G10">
        <f t="shared" si="5"/>
        <v>0.41666666666666674</v>
      </c>
      <c r="H10">
        <f t="shared" si="6"/>
        <v>0.5265986323710907</v>
      </c>
      <c r="I10">
        <f t="shared" si="7"/>
        <v>53</v>
      </c>
    </row>
    <row r="11" spans="1:9" ht="12.75">
      <c r="A11" s="15">
        <v>7</v>
      </c>
      <c r="B11" s="16">
        <f t="shared" si="0"/>
        <v>47</v>
      </c>
      <c r="C11" s="4">
        <f t="shared" si="1"/>
        <v>19</v>
      </c>
      <c r="D11">
        <f t="shared" si="2"/>
        <v>0.05263157894736842</v>
      </c>
      <c r="E11">
        <f t="shared" si="3"/>
        <v>2.631578947368421</v>
      </c>
      <c r="F11">
        <f t="shared" si="4"/>
        <v>1.6222142113076252</v>
      </c>
      <c r="G11">
        <f t="shared" si="5"/>
        <v>0.3722142113076252</v>
      </c>
      <c r="H11">
        <f t="shared" si="6"/>
        <v>0.47041798709683097</v>
      </c>
      <c r="I11">
        <f t="shared" si="7"/>
        <v>47</v>
      </c>
    </row>
    <row r="12" spans="1:9" ht="12.75">
      <c r="A12" s="15">
        <v>8</v>
      </c>
      <c r="B12" s="16">
        <f t="shared" si="0"/>
        <v>42</v>
      </c>
      <c r="C12" s="4">
        <f t="shared" si="1"/>
        <v>20</v>
      </c>
      <c r="D12">
        <f t="shared" si="2"/>
        <v>0.05</v>
      </c>
      <c r="E12">
        <f t="shared" si="3"/>
        <v>2.5</v>
      </c>
      <c r="F12">
        <f t="shared" si="4"/>
        <v>1.5811388300841898</v>
      </c>
      <c r="G12">
        <f t="shared" si="5"/>
        <v>0.33113883008418976</v>
      </c>
      <c r="H12">
        <f t="shared" si="6"/>
        <v>0.4185054121135135</v>
      </c>
      <c r="I12">
        <f t="shared" si="7"/>
        <v>42</v>
      </c>
    </row>
    <row r="13" spans="1:9" ht="12.75">
      <c r="A13" s="15">
        <v>9</v>
      </c>
      <c r="B13" s="16">
        <f t="shared" si="0"/>
        <v>37</v>
      </c>
      <c r="C13" s="4">
        <f t="shared" si="1"/>
        <v>21</v>
      </c>
      <c r="D13">
        <f t="shared" si="2"/>
        <v>0.047619047619047616</v>
      </c>
      <c r="E13">
        <f t="shared" si="3"/>
        <v>2.380952380952381</v>
      </c>
      <c r="F13">
        <f t="shared" si="4"/>
        <v>1.5430334996209192</v>
      </c>
      <c r="G13">
        <f t="shared" si="5"/>
        <v>0.2930334996209192</v>
      </c>
      <c r="H13">
        <f t="shared" si="6"/>
        <v>0.3703464963342973</v>
      </c>
      <c r="I13">
        <f t="shared" si="7"/>
        <v>37</v>
      </c>
    </row>
    <row r="14" spans="1:9" ht="12.75">
      <c r="A14" s="15">
        <v>10</v>
      </c>
      <c r="B14" s="16">
        <f t="shared" si="0"/>
        <v>33</v>
      </c>
      <c r="C14" s="4">
        <f t="shared" si="1"/>
        <v>22</v>
      </c>
      <c r="D14">
        <f t="shared" si="2"/>
        <v>0.045454545454545456</v>
      </c>
      <c r="E14">
        <f t="shared" si="3"/>
        <v>2.272727272727273</v>
      </c>
      <c r="F14">
        <f t="shared" si="4"/>
        <v>1.5075567228888183</v>
      </c>
      <c r="G14">
        <f t="shared" si="5"/>
        <v>0.25755672288881826</v>
      </c>
      <c r="H14">
        <f t="shared" si="6"/>
        <v>0.325509643274956</v>
      </c>
      <c r="I14">
        <f t="shared" si="7"/>
        <v>33</v>
      </c>
    </row>
    <row r="15" spans="1:9" ht="12.75">
      <c r="A15" s="15">
        <v>11</v>
      </c>
      <c r="B15" s="16">
        <f t="shared" si="0"/>
        <v>28</v>
      </c>
      <c r="C15" s="4">
        <f t="shared" si="1"/>
        <v>23</v>
      </c>
      <c r="D15">
        <f t="shared" si="2"/>
        <v>0.043478260869565216</v>
      </c>
      <c r="E15">
        <f t="shared" si="3"/>
        <v>2.1739130434782608</v>
      </c>
      <c r="F15">
        <f t="shared" si="4"/>
        <v>1.4744195615489712</v>
      </c>
      <c r="G15">
        <f t="shared" si="5"/>
        <v>0.22441956154897125</v>
      </c>
      <c r="H15">
        <f t="shared" si="6"/>
        <v>0.2836296820536193</v>
      </c>
      <c r="I15">
        <f t="shared" si="7"/>
        <v>28</v>
      </c>
    </row>
    <row r="16" spans="1:9" ht="12.75">
      <c r="A16" s="15">
        <v>12</v>
      </c>
      <c r="B16" s="16">
        <f t="shared" si="0"/>
        <v>24</v>
      </c>
      <c r="C16" s="4">
        <f t="shared" si="1"/>
        <v>24</v>
      </c>
      <c r="D16">
        <f t="shared" si="2"/>
        <v>0.041666666666666664</v>
      </c>
      <c r="E16">
        <f t="shared" si="3"/>
        <v>2.083333333333333</v>
      </c>
      <c r="F16">
        <f t="shared" si="4"/>
        <v>1.4433756729740643</v>
      </c>
      <c r="G16">
        <f t="shared" si="5"/>
        <v>0.19337567297406433</v>
      </c>
      <c r="H16">
        <f t="shared" si="6"/>
        <v>0.24439527581275572</v>
      </c>
      <c r="I16">
        <f t="shared" si="7"/>
        <v>24</v>
      </c>
    </row>
    <row r="17" spans="1:9" ht="12.75">
      <c r="A17" s="15">
        <v>13</v>
      </c>
      <c r="B17" s="16">
        <f t="shared" si="0"/>
        <v>21</v>
      </c>
      <c r="C17" s="4">
        <f t="shared" si="1"/>
        <v>25</v>
      </c>
      <c r="D17">
        <f t="shared" si="2"/>
        <v>0.04</v>
      </c>
      <c r="E17">
        <f t="shared" si="3"/>
        <v>2</v>
      </c>
      <c r="F17">
        <f t="shared" si="4"/>
        <v>1.4142135623730951</v>
      </c>
      <c r="G17">
        <f t="shared" si="5"/>
        <v>0.16421356237309515</v>
      </c>
      <c r="H17">
        <f t="shared" si="6"/>
        <v>0.20753912966989607</v>
      </c>
      <c r="I17">
        <f t="shared" si="7"/>
        <v>21</v>
      </c>
    </row>
    <row r="18" spans="1:9" ht="12.75">
      <c r="A18" s="15">
        <v>14</v>
      </c>
      <c r="B18" s="16">
        <f t="shared" si="0"/>
        <v>17</v>
      </c>
      <c r="C18" s="4">
        <f t="shared" si="1"/>
        <v>26</v>
      </c>
      <c r="D18">
        <f t="shared" si="2"/>
        <v>0.038461538461538464</v>
      </c>
      <c r="E18">
        <f t="shared" si="3"/>
        <v>1.9230769230769231</v>
      </c>
      <c r="F18">
        <f t="shared" si="4"/>
        <v>1.3867504905630728</v>
      </c>
      <c r="G18">
        <f t="shared" si="5"/>
        <v>0.13675049056307276</v>
      </c>
      <c r="H18">
        <f t="shared" si="6"/>
        <v>0.17283029113581563</v>
      </c>
      <c r="I18">
        <f t="shared" si="7"/>
        <v>17</v>
      </c>
    </row>
    <row r="19" spans="1:9" ht="12.75">
      <c r="A19" s="15">
        <v>15</v>
      </c>
      <c r="B19" s="16">
        <f t="shared" si="0"/>
        <v>14</v>
      </c>
      <c r="C19" s="4">
        <f t="shared" si="1"/>
        <v>27</v>
      </c>
      <c r="D19">
        <f t="shared" si="2"/>
        <v>0.037037037037037035</v>
      </c>
      <c r="E19">
        <f t="shared" si="3"/>
        <v>1.8518518518518516</v>
      </c>
      <c r="F19">
        <f t="shared" si="4"/>
        <v>1.3608276348795434</v>
      </c>
      <c r="G19">
        <f t="shared" si="5"/>
        <v>0.11082763487954339</v>
      </c>
      <c r="H19">
        <f t="shared" si="6"/>
        <v>0.14006803429557632</v>
      </c>
      <c r="I19">
        <f t="shared" si="7"/>
        <v>14</v>
      </c>
    </row>
    <row r="20" spans="1:9" ht="12.75">
      <c r="A20" s="16">
        <v>16</v>
      </c>
      <c r="B20" s="16">
        <f t="shared" si="0"/>
        <v>11</v>
      </c>
      <c r="C20" s="4">
        <f t="shared" si="1"/>
        <v>28</v>
      </c>
      <c r="D20">
        <f t="shared" si="2"/>
        <v>0.03571428571428571</v>
      </c>
      <c r="E20">
        <f t="shared" si="3"/>
        <v>1.7857142857142856</v>
      </c>
      <c r="F20">
        <f t="shared" si="4"/>
        <v>1.3363062095621219</v>
      </c>
      <c r="G20">
        <f t="shared" si="5"/>
        <v>0.08630620956212187</v>
      </c>
      <c r="H20">
        <f t="shared" si="6"/>
        <v>0.10907695660931069</v>
      </c>
      <c r="I20">
        <f t="shared" si="7"/>
        <v>11</v>
      </c>
    </row>
    <row r="21" spans="1:9" ht="12.75">
      <c r="A21" s="16">
        <v>17</v>
      </c>
      <c r="B21" s="16">
        <f>I21</f>
        <v>8</v>
      </c>
      <c r="C21" s="4">
        <f t="shared" si="1"/>
        <v>29</v>
      </c>
      <c r="D21">
        <f t="shared" si="2"/>
        <v>0.034482758620689655</v>
      </c>
      <c r="E21">
        <f t="shared" si="3"/>
        <v>1.7241379310344827</v>
      </c>
      <c r="F21">
        <f t="shared" si="4"/>
        <v>1.3130643285972254</v>
      </c>
      <c r="G21">
        <f t="shared" si="5"/>
        <v>0.06306432859722544</v>
      </c>
      <c r="H21">
        <f t="shared" si="6"/>
        <v>0.07970301405767995</v>
      </c>
      <c r="I21">
        <f t="shared" si="7"/>
        <v>8</v>
      </c>
    </row>
    <row r="22" spans="1:9" ht="12.75">
      <c r="A22" s="16">
        <v>18</v>
      </c>
      <c r="B22" s="16">
        <f>I22</f>
        <v>5</v>
      </c>
      <c r="C22" s="4">
        <f t="shared" si="1"/>
        <v>30</v>
      </c>
      <c r="D22">
        <f t="shared" si="2"/>
        <v>0.03333333333333333</v>
      </c>
      <c r="E22">
        <f t="shared" si="3"/>
        <v>1.6666666666666667</v>
      </c>
      <c r="F22">
        <f t="shared" si="4"/>
        <v>1.2909944487358056</v>
      </c>
      <c r="G22">
        <f t="shared" si="5"/>
        <v>0.0409944487358056</v>
      </c>
      <c r="H22">
        <f t="shared" si="6"/>
        <v>0.051810289533796836</v>
      </c>
      <c r="I22">
        <f t="shared" si="7"/>
        <v>5</v>
      </c>
    </row>
    <row r="23" spans="1:9" ht="12.75">
      <c r="A23" s="16">
        <v>19</v>
      </c>
      <c r="B23" s="16">
        <f>I23</f>
        <v>3</v>
      </c>
      <c r="C23" s="4">
        <f t="shared" si="1"/>
        <v>31</v>
      </c>
      <c r="D23">
        <f t="shared" si="2"/>
        <v>0.03225806451612903</v>
      </c>
      <c r="E23">
        <f t="shared" si="3"/>
        <v>1.6129032258064515</v>
      </c>
      <c r="F23">
        <f t="shared" si="4"/>
        <v>1.270001270001905</v>
      </c>
      <c r="G23">
        <f t="shared" si="5"/>
        <v>0.02000127000190499</v>
      </c>
      <c r="H23">
        <f t="shared" si="6"/>
        <v>0.025278339428851417</v>
      </c>
      <c r="I23">
        <f t="shared" si="7"/>
        <v>3</v>
      </c>
    </row>
    <row r="24" spans="1:9" ht="13.5" thickBot="1">
      <c r="A24" s="17">
        <v>20</v>
      </c>
      <c r="B24" s="17">
        <f>I24</f>
        <v>0</v>
      </c>
      <c r="C24" s="4">
        <f t="shared" si="1"/>
        <v>32</v>
      </c>
      <c r="D24">
        <f t="shared" si="2"/>
        <v>0.03125</v>
      </c>
      <c r="E24">
        <f t="shared" si="3"/>
        <v>1.5625</v>
      </c>
      <c r="F24">
        <f t="shared" si="4"/>
        <v>1.25</v>
      </c>
      <c r="G24">
        <f t="shared" si="5"/>
        <v>0</v>
      </c>
      <c r="H24">
        <f t="shared" si="6"/>
        <v>0</v>
      </c>
      <c r="I24">
        <f t="shared" si="7"/>
        <v>0</v>
      </c>
    </row>
    <row r="36" spans="5:9" ht="12.75">
      <c r="E36" s="18"/>
      <c r="F36" s="18"/>
      <c r="G36" s="18"/>
      <c r="H36" s="18"/>
      <c r="I36" s="18"/>
    </row>
  </sheetData>
  <mergeCells count="1">
    <mergeCell ref="E36:I3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hayward</dc:creator>
  <cp:keywords/>
  <dc:description/>
  <cp:lastModifiedBy>phil</cp:lastModifiedBy>
  <cp:lastPrinted>2009-02-21T12:17:05Z</cp:lastPrinted>
  <dcterms:created xsi:type="dcterms:W3CDTF">2003-05-27T12:24:47Z</dcterms:created>
  <dcterms:modified xsi:type="dcterms:W3CDTF">2009-02-21T12:18:25Z</dcterms:modified>
  <cp:category/>
  <cp:version/>
  <cp:contentType/>
  <cp:contentStatus/>
</cp:coreProperties>
</file>